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3" activeTab="0"/>
  </bookViews>
  <sheets>
    <sheet name="Можайского 7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<sst xmlns="http://schemas.openxmlformats.org/spreadsheetml/2006/main" count="53" uniqueCount="49">
  <si>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 xml:space="preserve">                                                                                          </t>
  </si>
  <si>
    <t xml:space="preserve">                Отчёт ООО  «Резной палисад»</t>
  </si>
  <si>
    <t xml:space="preserve">                                                     о      выполнении     договора     управления  многоквартирным    домом</t>
  </si>
  <si>
    <t>по  адресу : Вологодский р-н, пос.Можайское, д.7</t>
  </si>
  <si>
    <t xml:space="preserve">      период: с 01 октября 2014 по 31 декабря 2014 года</t>
  </si>
  <si>
    <t>Общая  площадь дома : 1200,40 кв.м.</t>
  </si>
  <si>
    <t>Размер  платы   за  содержание  и ремонт жилого  помещения : 18,01 руб/ кв.м.</t>
  </si>
  <si>
    <t>наименование  услуги</t>
  </si>
  <si>
    <t>Начислено</t>
  </si>
  <si>
    <t>Поступило</t>
  </si>
  <si>
    <t>Задолженность ( руб. )</t>
  </si>
  <si>
    <t>Коммунальные услуги</t>
  </si>
  <si>
    <t>Долг на 01.10.2014 г.</t>
  </si>
  <si>
    <t>Содержание и ремонт  жилого помещения</t>
  </si>
  <si>
    <t>Итого  за  период</t>
  </si>
  <si>
    <t>Долг  населения  на 31.12.2014 г.</t>
  </si>
  <si>
    <t>Информация  о  выполнении  работ  по  содержанию  и  ремонту  общего  имущества</t>
  </si>
  <si>
    <t>Виды  работ  и  услуг</t>
  </si>
  <si>
    <t>объём  работ</t>
  </si>
  <si>
    <t>периодичность  работ</t>
  </si>
  <si>
    <t>Стоимость  работ, руб.</t>
  </si>
  <si>
    <t>1 Содержание  мест  общего  пользования</t>
  </si>
  <si>
    <t>1.1  Уборка  подъездов ( лестничных клеток и маршей и др.)</t>
  </si>
  <si>
    <t xml:space="preserve"> 349,60 кв м</t>
  </si>
  <si>
    <t>не реже  предусмотренного нормативами  по эксплуатации жилищного  фонда</t>
  </si>
  <si>
    <t>1.2 Содержание , уборка и благоустройство земельного  участка</t>
  </si>
  <si>
    <t>Ежедневно  по  мере  необходимости</t>
  </si>
  <si>
    <t>1.3 Вывоз  мусора</t>
  </si>
  <si>
    <t>1200,40 кв.м</t>
  </si>
  <si>
    <t>1.4 Дератизация</t>
  </si>
  <si>
    <t>ИТОГО</t>
  </si>
  <si>
    <t>2. Содержание  и  ремонт  внутридомового  инженерного оборудования  и технических устройств</t>
  </si>
  <si>
    <t xml:space="preserve">2.1 Содержание  и подготовка к сезонной  эксплуатации системы  центрального отопления ,                                             -   подготовка тепловых пунктов и систем теплопотребления к  эксплуатации  в  отопительном  периоде 2014 -2015 г.,                    -   ревизия  изоляции  труб  отопления на чердаке,                        ревизия </t>
  </si>
  <si>
    <t>По  мере  необходимости, в  соответствии  с нормативно - техническими требованиями</t>
  </si>
  <si>
    <t>2.2 Ремонт  систем  холодного , горячего водоснабжения и  водоотведения                                                                         -  профилактические  осмотры, прочистка  канализации</t>
  </si>
  <si>
    <t>2.3  Ремонт  системы вентиляции и дымоудаления</t>
  </si>
  <si>
    <t>2 раза в год</t>
  </si>
  <si>
    <t>3 Содержание  и  ремонт  конструктивных элементов  зданий</t>
  </si>
  <si>
    <t xml:space="preserve">4 Аварийно - диспетчерское  обслуживание  общего  имущества </t>
  </si>
  <si>
    <t xml:space="preserve">4.1  Аварийное обслуживание </t>
  </si>
  <si>
    <t>После  получения  заявки  диспетчером</t>
  </si>
  <si>
    <t xml:space="preserve">4.2 Обслуживание газовых  сетей  и  оборудования </t>
  </si>
  <si>
    <t>4.3 Обслуживание электрических  сетей  и оборудования</t>
  </si>
  <si>
    <t>5.Профилактика</t>
  </si>
  <si>
    <t>7.Услуги по управлению</t>
  </si>
  <si>
    <t>8. Прочее</t>
  </si>
  <si>
    <t>ИТОГО  ПО МНОГОКВАРТИРНОМУ ДОМУ</t>
  </si>
  <si>
    <t>Подробную информацию (сметы и акты на выполненные работы) можно получить по адресу: г.Вологда, ул.Машиностроительная, 19-5</t>
  </si>
  <si>
    <t xml:space="preserve">В соответствии  с  санитарными  нормами и правилами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</si>
</sst>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6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0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52"/>
  <sheetViews>
    <sheetView tabSelected="1" zoomScale="90" zoomScaleNormal="90" zoomScalePageLayoutView="0" workbookViewId="0" topLeftCell="A1">
      <selection activeCell="E25" sqref="E25"/>
    </sheetView>
  </sheetViews>
  <sheetFormatPr defaultColWidth="9.00390625" defaultRowHeight="12.75"/>
  <cols>
    <col min="1" max="1" width="4.75390625" style="0" customWidth="1"/>
    <col min="2" max="2" width="42.375" style="0" customWidth="1"/>
    <col min="3" max="3" width="17.00390625" style="0" customWidth="1"/>
    <col min="4" max="4" width="18.375" style="0" customWidth="1"/>
    <col min="5" max="5" width="20.625" style="0" customWidth="1"/>
    <col min="6" max="6" width="22.003906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2:6" ht="15.75">
      <c r="B1" s="1" t="s">
        <v>0</v>
      </c>
      <c r="C1" s="2" t="s">
        <v>1</v>
      </c>
      <c r="D1" s="1"/>
      <c r="E1" s="1"/>
      <c r="F1" s="1"/>
    </row>
    <row r="2" spans="2:6" ht="15.75">
      <c r="B2" s="1" t="s">
        <v>2</v>
      </c>
      <c r="C2" s="1"/>
      <c r="D2" s="1"/>
      <c r="E2" s="1"/>
      <c r="F2" s="1"/>
    </row>
    <row r="3" spans="2:6" ht="15.75">
      <c r="B3" s="1"/>
      <c r="C3" s="1" t="s">
        <v>3</v>
      </c>
      <c r="D3" s="1"/>
      <c r="E3" s="1"/>
      <c r="F3" s="1"/>
    </row>
    <row r="4" spans="2:6" ht="15.75">
      <c r="B4" s="1"/>
      <c r="C4" s="1" t="s">
        <v>4</v>
      </c>
      <c r="D4" s="1"/>
      <c r="E4" s="1"/>
      <c r="F4" s="1"/>
    </row>
    <row r="5" spans="2:6" ht="21.75" customHeight="1">
      <c r="B5" s="1" t="s">
        <v>5</v>
      </c>
      <c r="C5" s="1"/>
      <c r="D5" s="1"/>
      <c r="E5" s="1"/>
      <c r="F5" s="1"/>
    </row>
    <row r="6" spans="2:6" ht="15.75">
      <c r="B6" s="1" t="s">
        <v>6</v>
      </c>
      <c r="C6" s="1"/>
      <c r="D6" s="1"/>
      <c r="E6" s="1"/>
      <c r="F6" s="1"/>
    </row>
    <row r="7" spans="2:6" ht="16.5" customHeight="1">
      <c r="B7" s="1"/>
      <c r="C7" s="1"/>
      <c r="D7" s="1"/>
      <c r="E7" s="1"/>
      <c r="F7" s="1"/>
    </row>
    <row r="8" spans="2:6" ht="12" customHeight="1">
      <c r="B8" s="1"/>
      <c r="C8" s="1"/>
      <c r="D8" s="1"/>
      <c r="E8" s="1"/>
      <c r="F8" s="1"/>
    </row>
    <row r="9" spans="2:6" ht="15.75" customHeight="1">
      <c r="B9" s="3" t="s">
        <v>7</v>
      </c>
      <c r="C9" s="3" t="s">
        <v>8</v>
      </c>
      <c r="D9" s="3" t="s">
        <v>9</v>
      </c>
      <c r="E9" s="17" t="s">
        <v>10</v>
      </c>
      <c r="F9" s="17"/>
    </row>
    <row r="10" spans="2:6" ht="16.5" customHeight="1">
      <c r="B10" s="4" t="s">
        <v>11</v>
      </c>
      <c r="C10" s="4"/>
      <c r="D10" s="4"/>
      <c r="E10" s="18"/>
      <c r="F10" s="18"/>
    </row>
    <row r="11" spans="2:6" ht="15.75">
      <c r="B11" s="5" t="s">
        <v>12</v>
      </c>
      <c r="C11" s="4"/>
      <c r="D11" s="4"/>
      <c r="E11" s="19">
        <v>0</v>
      </c>
      <c r="F11" s="19"/>
    </row>
    <row r="12" spans="2:6" ht="15.75">
      <c r="B12" s="5" t="s">
        <v>13</v>
      </c>
      <c r="C12" s="4">
        <v>64857.6</v>
      </c>
      <c r="D12" s="4">
        <v>39987.51</v>
      </c>
      <c r="E12" s="18">
        <f>C12-D12</f>
        <v>24870.089999999997</v>
      </c>
      <c r="F12" s="18"/>
    </row>
    <row r="13" spans="2:6" ht="15.75">
      <c r="B13" s="5" t="s">
        <v>14</v>
      </c>
      <c r="C13" s="4"/>
      <c r="D13" s="4"/>
      <c r="E13" s="19">
        <f>SUM(E12:E12)</f>
        <v>24870.089999999997</v>
      </c>
      <c r="F13" s="19"/>
    </row>
    <row r="14" spans="2:6" ht="18.75">
      <c r="B14" s="6" t="s">
        <v>15</v>
      </c>
      <c r="C14" s="4"/>
      <c r="D14" s="4"/>
      <c r="E14" s="19">
        <f>E11+E13</f>
        <v>24870.089999999997</v>
      </c>
      <c r="F14" s="19"/>
    </row>
    <row r="15" spans="2:6" ht="12.75">
      <c r="B15" s="20" t="s">
        <v>16</v>
      </c>
      <c r="C15" s="20"/>
      <c r="D15" s="20"/>
      <c r="E15" s="20"/>
      <c r="F15" s="20"/>
    </row>
    <row r="16" spans="2:6" ht="12.75">
      <c r="B16" s="20"/>
      <c r="C16" s="20"/>
      <c r="D16" s="20"/>
      <c r="E16" s="20"/>
      <c r="F16" s="20"/>
    </row>
    <row r="17" spans="2:6" ht="18">
      <c r="B17" s="7"/>
      <c r="C17" s="8"/>
      <c r="D17" s="8"/>
      <c r="E17" s="8"/>
      <c r="F17" s="9"/>
    </row>
    <row r="18" spans="2:6" ht="31.5">
      <c r="B18" s="21" t="s">
        <v>17</v>
      </c>
      <c r="C18" s="21"/>
      <c r="D18" s="10" t="s">
        <v>18</v>
      </c>
      <c r="E18" s="11" t="s">
        <v>19</v>
      </c>
      <c r="F18" s="11" t="s">
        <v>20</v>
      </c>
    </row>
    <row r="19" spans="2:6" ht="15.75">
      <c r="B19" s="19" t="s">
        <v>21</v>
      </c>
      <c r="C19" s="19"/>
      <c r="D19" s="19"/>
      <c r="E19" s="19"/>
      <c r="F19" s="19"/>
    </row>
    <row r="20" spans="2:6" ht="12.75" customHeight="1">
      <c r="B20" s="22" t="s">
        <v>22</v>
      </c>
      <c r="C20" s="22"/>
      <c r="D20" s="21" t="s">
        <v>23</v>
      </c>
      <c r="E20" s="23" t="s">
        <v>24</v>
      </c>
      <c r="F20" s="24">
        <v>5553.75</v>
      </c>
    </row>
    <row r="21" spans="2:6" ht="67.5" customHeight="1">
      <c r="B21" s="22"/>
      <c r="C21" s="22"/>
      <c r="D21" s="21"/>
      <c r="E21" s="23"/>
      <c r="F21" s="24"/>
    </row>
    <row r="22" spans="2:6" ht="45.75" customHeight="1">
      <c r="B22" s="25" t="s">
        <v>25</v>
      </c>
      <c r="C22" s="25"/>
      <c r="D22" s="4"/>
      <c r="E22" s="12" t="s">
        <v>26</v>
      </c>
      <c r="F22" s="13">
        <v>6438.95</v>
      </c>
    </row>
    <row r="23" spans="2:6" ht="47.25">
      <c r="B23" s="26" t="s">
        <v>27</v>
      </c>
      <c r="C23" s="26"/>
      <c r="D23" s="4" t="s">
        <v>28</v>
      </c>
      <c r="E23" s="12" t="s">
        <v>26</v>
      </c>
      <c r="F23" s="13">
        <v>7920</v>
      </c>
    </row>
    <row r="24" spans="2:6" ht="63">
      <c r="B24" s="26" t="s">
        <v>29</v>
      </c>
      <c r="C24" s="26"/>
      <c r="D24" s="4"/>
      <c r="E24" s="12" t="s">
        <v>48</v>
      </c>
      <c r="F24" s="13">
        <v>0</v>
      </c>
    </row>
    <row r="25" spans="2:6" ht="15.75">
      <c r="B25" s="27" t="s">
        <v>30</v>
      </c>
      <c r="C25" s="27"/>
      <c r="D25" s="4"/>
      <c r="E25" s="12"/>
      <c r="F25" s="14">
        <f>SUM(F20:F24)</f>
        <v>19912.7</v>
      </c>
    </row>
    <row r="26" spans="2:6" ht="15.75">
      <c r="B26" s="19" t="s">
        <v>31</v>
      </c>
      <c r="C26" s="19"/>
      <c r="D26" s="19"/>
      <c r="E26" s="19"/>
      <c r="F26" s="19"/>
    </row>
    <row r="27" spans="2:6" ht="12.75" customHeight="1">
      <c r="B27" s="28" t="s">
        <v>32</v>
      </c>
      <c r="C27" s="28"/>
      <c r="D27" s="18" t="str">
        <f>D23</f>
        <v>1200,40 кв.м</v>
      </c>
      <c r="E27" s="23" t="s">
        <v>33</v>
      </c>
      <c r="F27" s="18">
        <v>0</v>
      </c>
    </row>
    <row r="28" spans="2:6" ht="12.75">
      <c r="B28" s="28"/>
      <c r="C28" s="28"/>
      <c r="D28" s="18"/>
      <c r="E28" s="23"/>
      <c r="F28" s="18"/>
    </row>
    <row r="29" spans="2:6" ht="12.75">
      <c r="B29" s="28"/>
      <c r="C29" s="28"/>
      <c r="D29" s="18"/>
      <c r="E29" s="23"/>
      <c r="F29" s="18"/>
    </row>
    <row r="30" spans="2:6" ht="12.75">
      <c r="B30" s="28"/>
      <c r="C30" s="28"/>
      <c r="D30" s="18"/>
      <c r="E30" s="23"/>
      <c r="F30" s="18"/>
    </row>
    <row r="31" spans="2:6" ht="12.75">
      <c r="B31" s="28"/>
      <c r="C31" s="28"/>
      <c r="D31" s="18"/>
      <c r="E31" s="23"/>
      <c r="F31" s="18"/>
    </row>
    <row r="32" spans="2:6" ht="12.75">
      <c r="B32" s="28"/>
      <c r="C32" s="28"/>
      <c r="D32" s="18"/>
      <c r="E32" s="23"/>
      <c r="F32" s="18"/>
    </row>
    <row r="33" spans="2:6" ht="12.75">
      <c r="B33" s="28"/>
      <c r="C33" s="28"/>
      <c r="D33" s="18"/>
      <c r="E33" s="23"/>
      <c r="F33" s="18"/>
    </row>
    <row r="34" spans="2:6" ht="24.75" customHeight="1">
      <c r="B34" s="28"/>
      <c r="C34" s="28"/>
      <c r="D34" s="18"/>
      <c r="E34" s="23"/>
      <c r="F34" s="18"/>
    </row>
    <row r="35" spans="2:6" ht="99.75" customHeight="1">
      <c r="B35" s="29" t="s">
        <v>34</v>
      </c>
      <c r="C35" s="29"/>
      <c r="D35" s="4" t="str">
        <f>D23</f>
        <v>1200,40 кв.м</v>
      </c>
      <c r="E35" s="12" t="s">
        <v>33</v>
      </c>
      <c r="F35" s="4">
        <v>5431.81</v>
      </c>
    </row>
    <row r="36" spans="2:6" ht="47.25" customHeight="1">
      <c r="B36" s="29" t="s">
        <v>35</v>
      </c>
      <c r="C36" s="29"/>
      <c r="D36" s="4" t="str">
        <f>D23</f>
        <v>1200,40 кв.м</v>
      </c>
      <c r="E36" s="10" t="s">
        <v>36</v>
      </c>
      <c r="F36" s="4">
        <v>0</v>
      </c>
    </row>
    <row r="37" spans="2:6" ht="18.75" customHeight="1">
      <c r="B37" s="17" t="s">
        <v>37</v>
      </c>
      <c r="C37" s="17"/>
      <c r="D37" s="17"/>
      <c r="E37" s="17"/>
      <c r="F37" s="17"/>
    </row>
    <row r="38" spans="2:6" ht="108" customHeight="1">
      <c r="B38" s="30"/>
      <c r="C38" s="30"/>
      <c r="D38" s="4" t="str">
        <f>D23</f>
        <v>1200,40 кв.м</v>
      </c>
      <c r="E38" s="11" t="s">
        <v>33</v>
      </c>
      <c r="F38" s="4">
        <v>0</v>
      </c>
    </row>
    <row r="39" spans="2:6" ht="30.75" customHeight="1">
      <c r="B39" s="31" t="s">
        <v>38</v>
      </c>
      <c r="C39" s="31"/>
      <c r="D39" s="31"/>
      <c r="E39" s="31"/>
      <c r="F39" s="31"/>
    </row>
    <row r="40" spans="2:6" ht="48.75" customHeight="1">
      <c r="B40" s="25" t="s">
        <v>39</v>
      </c>
      <c r="C40" s="25"/>
      <c r="D40" s="4"/>
      <c r="E40" s="11" t="s">
        <v>40</v>
      </c>
      <c r="F40" s="13">
        <v>8844.54</v>
      </c>
    </row>
    <row r="41" spans="2:6" ht="21.75" customHeight="1">
      <c r="B41" s="25" t="s">
        <v>41</v>
      </c>
      <c r="C41" s="25"/>
      <c r="D41" s="4"/>
      <c r="E41" s="4"/>
      <c r="F41" s="13">
        <v>0</v>
      </c>
    </row>
    <row r="42" spans="2:6" ht="22.5" customHeight="1">
      <c r="B42" s="26" t="s">
        <v>42</v>
      </c>
      <c r="C42" s="26"/>
      <c r="D42" s="4"/>
      <c r="E42" s="4"/>
      <c r="F42" s="13">
        <v>2188.33</v>
      </c>
    </row>
    <row r="43" spans="2:6" ht="15.75">
      <c r="B43" s="27" t="s">
        <v>43</v>
      </c>
      <c r="C43" s="27"/>
      <c r="D43" s="4"/>
      <c r="E43" s="4"/>
      <c r="F43" s="13">
        <v>0</v>
      </c>
    </row>
    <row r="44" spans="2:6" ht="15.75">
      <c r="B44" s="27" t="s">
        <v>44</v>
      </c>
      <c r="C44" s="27"/>
      <c r="D44" s="4"/>
      <c r="E44" s="4"/>
      <c r="F44" s="13">
        <v>8968.19</v>
      </c>
    </row>
    <row r="45" spans="2:6" ht="15.75">
      <c r="B45" s="27" t="s">
        <v>45</v>
      </c>
      <c r="C45" s="27"/>
      <c r="D45" s="4"/>
      <c r="E45" s="4"/>
      <c r="F45" s="13">
        <v>11193.73</v>
      </c>
    </row>
    <row r="46" spans="2:6" ht="15.75">
      <c r="B46" s="27" t="s">
        <v>30</v>
      </c>
      <c r="C46" s="27"/>
      <c r="D46" s="4"/>
      <c r="E46" s="4"/>
      <c r="F46" s="14">
        <f>SUM(F40:F45)</f>
        <v>31194.79</v>
      </c>
    </row>
    <row r="47" spans="2:6" ht="15.75">
      <c r="B47" s="27"/>
      <c r="C47" s="27"/>
      <c r="D47" s="4"/>
      <c r="E47" s="4"/>
      <c r="F47" s="4"/>
    </row>
    <row r="48" spans="2:6" ht="15.75">
      <c r="B48" s="32" t="s">
        <v>46</v>
      </c>
      <c r="C48" s="32"/>
      <c r="D48" s="4"/>
      <c r="E48" s="4"/>
      <c r="F48" s="14">
        <f>F46+F25+F27+F35+F36+F38</f>
        <v>56539.3</v>
      </c>
    </row>
    <row r="49" spans="2:6" ht="15.75">
      <c r="B49" s="15"/>
      <c r="C49" s="16"/>
      <c r="D49" s="16"/>
      <c r="E49" s="16"/>
      <c r="F49" s="16"/>
    </row>
    <row r="50" spans="2:6" ht="15.75">
      <c r="B50" s="1"/>
      <c r="C50" s="1"/>
      <c r="D50" s="1"/>
      <c r="E50" s="1"/>
      <c r="F50" s="1"/>
    </row>
    <row r="51" spans="2:6" ht="15.75">
      <c r="B51" s="1"/>
      <c r="C51" s="1"/>
      <c r="D51" s="1"/>
      <c r="E51" s="1"/>
      <c r="F51" s="1"/>
    </row>
    <row r="52" spans="2:6" ht="24.75" customHeight="1">
      <c r="B52" s="33" t="s">
        <v>47</v>
      </c>
      <c r="C52" s="33"/>
      <c r="D52" s="33"/>
      <c r="E52" s="33"/>
      <c r="F52" s="33"/>
    </row>
  </sheetData>
  <sheetProtection selectLockedCells="1" selectUnlockedCells="1"/>
  <mergeCells count="37">
    <mergeCell ref="B47:C47"/>
    <mergeCell ref="B48:C48"/>
    <mergeCell ref="B52:F52"/>
    <mergeCell ref="B41:C41"/>
    <mergeCell ref="B42:C42"/>
    <mergeCell ref="B43:C43"/>
    <mergeCell ref="B44:C44"/>
    <mergeCell ref="B45:C45"/>
    <mergeCell ref="B46:C46"/>
    <mergeCell ref="B35:C35"/>
    <mergeCell ref="B36:C36"/>
    <mergeCell ref="B37:F37"/>
    <mergeCell ref="B38:C38"/>
    <mergeCell ref="B39:F39"/>
    <mergeCell ref="B40:C40"/>
    <mergeCell ref="B22:C22"/>
    <mergeCell ref="B23:C23"/>
    <mergeCell ref="B24:C24"/>
    <mergeCell ref="B25:C25"/>
    <mergeCell ref="B26:F26"/>
    <mergeCell ref="B27:C34"/>
    <mergeCell ref="D27:D34"/>
    <mergeCell ref="E27:E34"/>
    <mergeCell ref="F27:F34"/>
    <mergeCell ref="B15:F16"/>
    <mergeCell ref="B18:C18"/>
    <mergeCell ref="B19:F19"/>
    <mergeCell ref="B20:C21"/>
    <mergeCell ref="D20:D21"/>
    <mergeCell ref="E20:E21"/>
    <mergeCell ref="F20:F21"/>
    <mergeCell ref="E9:F9"/>
    <mergeCell ref="E10:F10"/>
    <mergeCell ref="E11:F11"/>
    <mergeCell ref="E12:F12"/>
    <mergeCell ref="E13:F13"/>
    <mergeCell ref="E14:F14"/>
  </mergeCells>
  <printOptions/>
  <pageMargins left="0.12222222222222222" right="0.12222222222222222" top="0.5277777777777778" bottom="0.17291666666666666" header="0.5118055555555555" footer="0.5118055555555555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2015-03-26T07:13:36Z</dcterms:modified>
  <cp:category/>
  <cp:version/>
  <cp:contentType/>
  <cp:contentStatus/>
</cp:coreProperties>
</file>